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E21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<sst xmlns="http://schemas.openxmlformats.org/spreadsheetml/2006/main" count="39" uniqueCount="37">
  <si>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плотность пара</t>
  </si>
  <si>
    <t>диаметр трубки</t>
  </si>
  <si>
    <t>кг/м3</t>
  </si>
  <si>
    <t>м</t>
  </si>
  <si>
    <t>давление</t>
  </si>
  <si>
    <t>F</t>
  </si>
  <si>
    <t>V</t>
  </si>
  <si>
    <t>M</t>
  </si>
  <si>
    <t>S</t>
  </si>
  <si>
    <t>атм</t>
  </si>
  <si>
    <t>частота вращения</t>
  </si>
  <si>
    <t>Гц</t>
  </si>
  <si>
    <t>м/с</t>
  </si>
  <si>
    <t>Н</t>
  </si>
  <si>
    <t>кг</t>
  </si>
  <si>
    <t>м2</t>
  </si>
  <si>
    <t>радиус кривизны геликоида</t>
  </si>
  <si>
    <t>диаметр геликоида усреднённый</t>
  </si>
  <si>
    <t>искомое давление пара</t>
  </si>
  <si>
    <t>скорость движения точки (геликоида или среды в нём) на заданном радиусе V=2ПRn</t>
  </si>
  <si>
    <t>радиус R</t>
  </si>
  <si>
    <t>радиус колена r</t>
  </si>
  <si>
    <t>центробежная сила: сумма Fц аппарата+Fц на кривизне геликоида F=mv2/R+mv2/r</t>
  </si>
  <si>
    <t>площадь на которую воздействует Fц (кривизна геликоида);  S=0,5Пd</t>
  </si>
  <si>
    <t xml:space="preserve">масса пара на кривизне m=pv; v=1/2ПS; </t>
  </si>
  <si>
    <t>частота вращения аппарата</t>
  </si>
  <si>
    <t>расстояние от ценра вращения аппарата до форсунки или искомой точки</t>
  </si>
  <si>
    <t>плотность пара при заданной температуре (см таблицу)</t>
  </si>
  <si>
    <t>Q</t>
  </si>
  <si>
    <t>теплота</t>
  </si>
  <si>
    <t>кДж</t>
  </si>
  <si>
    <t>теплота парообразования</t>
  </si>
  <si>
    <t>количество изгибов</t>
  </si>
  <si>
    <t>шт</t>
  </si>
  <si>
    <t>кВт</t>
  </si>
  <si>
    <t>всего количество углов на роторе</t>
  </si>
  <si>
    <t>общее выделенное количество теплоты при кондесации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</si>
</sst>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"/>
    <numFmt numFmtId="166" formatCode="0.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63"/>
      <name val="Verdana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4D4D4D"/>
      <name val="Verdana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5" fontId="22" fillId="33" borderId="10" xfId="0" applyNumberFormat="1" applyFont="1" applyFill="1" applyBorder="1" applyAlignment="1">
      <alignment horizontal="right"/>
    </xf>
    <xf numFmtId="1" fontId="2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4" xfId="0" applyFill="1" applyBorder="1" applyAlignment="1">
      <alignment/>
    </xf>
    <xf numFmtId="0" fontId="2" fillId="6" borderId="14" xfId="0" applyFont="1" applyFill="1" applyBorder="1" applyAlignment="1">
      <alignment/>
    </xf>
    <xf numFmtId="0" fontId="0" fillId="6" borderId="15" xfId="0" applyFill="1" applyBorder="1" applyAlignment="1">
      <alignment/>
    </xf>
    <xf numFmtId="164" fontId="0" fillId="6" borderId="16" xfId="0" applyNumberForma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6" borderId="18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0" xfId="0" applyFill="1" applyBorder="1" applyAlignment="1">
      <alignment/>
    </xf>
    <xf numFmtId="0" fontId="0" fillId="18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164" fontId="0" fillId="5" borderId="10" xfId="0" applyNumberFormat="1" applyFill="1" applyBorder="1" applyAlignment="1">
      <alignment/>
    </xf>
    <xf numFmtId="0" fontId="43" fillId="5" borderId="10" xfId="0" applyFont="1" applyFill="1" applyBorder="1" applyAlignment="1">
      <alignment/>
    </xf>
    <xf numFmtId="164" fontId="44" fillId="13" borderId="10" xfId="0" applyNumberFormat="1" applyFont="1" applyFill="1" applyBorder="1" applyAlignment="1">
      <alignment/>
    </xf>
    <xf numFmtId="0" fontId="43" fillId="6" borderId="2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10</xdr:col>
      <xdr:colOff>533400</xdr:colOff>
      <xdr:row>68</xdr:row>
      <xdr:rowOff>0</xdr:rowOff>
    </xdr:to>
    <xdr:pic>
      <xdr:nvPicPr>
        <xdr:cNvPr id="1" name="Picture 3" descr="сх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295650"/>
          <a:ext cx="121348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18.125" style="0" customWidth="1"/>
    <col min="2" max="2" width="14.125" style="0" customWidth="1"/>
    <col min="5" max="5" width="75.125" style="0" customWidth="1"/>
  </cols>
  <sheetData>
    <row r="1" ht="13.5" thickBot="1"/>
    <row r="2" spans="1:5" ht="12.75">
      <c r="A2" s="16" t="s">
        <v>21</v>
      </c>
      <c r="B2" s="4">
        <v>0.005</v>
      </c>
      <c r="C2" s="18" t="s">
        <v>3</v>
      </c>
      <c r="D2" s="5"/>
      <c r="E2" s="6" t="s">
        <v>16</v>
      </c>
    </row>
    <row r="3" spans="1:5" ht="12.75">
      <c r="A3" s="17" t="s">
        <v>0</v>
      </c>
      <c r="B3" s="3">
        <v>0.597</v>
      </c>
      <c r="C3" s="19" t="s">
        <v>2</v>
      </c>
      <c r="D3" s="7"/>
      <c r="E3" s="8" t="s">
        <v>27</v>
      </c>
    </row>
    <row r="4" spans="1:5" ht="12.75">
      <c r="A4" s="17" t="s">
        <v>1</v>
      </c>
      <c r="B4" s="1">
        <v>0.03</v>
      </c>
      <c r="C4" s="19" t="s">
        <v>3</v>
      </c>
      <c r="D4" s="7"/>
      <c r="E4" s="8" t="s">
        <v>17</v>
      </c>
    </row>
    <row r="5" spans="1:5" ht="12.75">
      <c r="A5" s="17" t="s">
        <v>20</v>
      </c>
      <c r="B5" s="1">
        <v>0.15</v>
      </c>
      <c r="C5" s="19" t="s">
        <v>3</v>
      </c>
      <c r="D5" s="7"/>
      <c r="E5" s="8" t="s">
        <v>26</v>
      </c>
    </row>
    <row r="6" spans="1:5" ht="12.75">
      <c r="A6" s="17" t="s">
        <v>10</v>
      </c>
      <c r="B6" s="2">
        <v>300</v>
      </c>
      <c r="C6" s="19" t="s">
        <v>11</v>
      </c>
      <c r="D6" s="7"/>
      <c r="E6" s="8" t="s">
        <v>25</v>
      </c>
    </row>
    <row r="7" spans="1:5" ht="12.75">
      <c r="A7" s="17" t="s">
        <v>29</v>
      </c>
      <c r="B7" s="3">
        <v>2260</v>
      </c>
      <c r="C7" s="19" t="s">
        <v>30</v>
      </c>
      <c r="D7" s="7"/>
      <c r="E7" s="8" t="s">
        <v>31</v>
      </c>
    </row>
    <row r="8" spans="1:5" ht="12.75">
      <c r="A8" s="17" t="s">
        <v>32</v>
      </c>
      <c r="B8" s="3">
        <v>30</v>
      </c>
      <c r="C8" s="19" t="s">
        <v>33</v>
      </c>
      <c r="D8" s="7"/>
      <c r="E8" s="8" t="s">
        <v>35</v>
      </c>
    </row>
    <row r="9" spans="1:5" ht="12.75">
      <c r="A9" s="17" t="s">
        <v>4</v>
      </c>
      <c r="B9" s="24">
        <f>B15/B17*0.0000102</f>
        <v>2.366901387051047</v>
      </c>
      <c r="C9" s="19" t="s">
        <v>9</v>
      </c>
      <c r="D9" s="7"/>
      <c r="E9" s="9" t="s">
        <v>18</v>
      </c>
    </row>
    <row r="10" spans="1:5" ht="12.75">
      <c r="A10" s="10"/>
      <c r="B10" s="11"/>
      <c r="C10" s="12"/>
      <c r="D10" s="7"/>
      <c r="E10" s="9"/>
    </row>
    <row r="11" spans="1:5" ht="12.75">
      <c r="A11" s="13"/>
      <c r="B11" s="14"/>
      <c r="C11" s="7"/>
      <c r="D11" s="7"/>
      <c r="E11" s="9"/>
    </row>
    <row r="12" spans="1:5" ht="12.75">
      <c r="A12" s="13"/>
      <c r="B12" s="14"/>
      <c r="C12" s="7"/>
      <c r="D12" s="7"/>
      <c r="E12" s="9"/>
    </row>
    <row r="13" spans="1:5" ht="12.75">
      <c r="A13" s="13"/>
      <c r="B13" s="14"/>
      <c r="C13" s="7"/>
      <c r="D13" s="7"/>
      <c r="E13" s="8"/>
    </row>
    <row r="14" spans="1:5" ht="15.75" customHeight="1">
      <c r="A14" s="20" t="s">
        <v>6</v>
      </c>
      <c r="B14" s="21">
        <f>2*3.14*B5*B6</f>
        <v>282.59999999999997</v>
      </c>
      <c r="C14" s="20" t="s">
        <v>12</v>
      </c>
      <c r="D14" s="7"/>
      <c r="E14" s="8" t="s">
        <v>19</v>
      </c>
    </row>
    <row r="15" spans="1:5" ht="12.75">
      <c r="A15" s="20" t="s">
        <v>5</v>
      </c>
      <c r="B15" s="21">
        <f>(B16*B14*B14/B5)+(B16*B14*B14/B2)</f>
        <v>10929.5152284416</v>
      </c>
      <c r="C15" s="20" t="s">
        <v>13</v>
      </c>
      <c r="D15" s="7"/>
      <c r="E15" s="8" t="s">
        <v>22</v>
      </c>
    </row>
    <row r="16" spans="1:5" ht="12.75">
      <c r="A16" s="20" t="s">
        <v>7</v>
      </c>
      <c r="B16" s="22">
        <f>B3*3.14*3.14*B4*B4*0.5*0.5*0.5</f>
        <v>0.0006621953850000001</v>
      </c>
      <c r="C16" s="20" t="s">
        <v>14</v>
      </c>
      <c r="D16" s="7"/>
      <c r="E16" s="8" t="s">
        <v>24</v>
      </c>
    </row>
    <row r="17" spans="1:5" ht="12.75">
      <c r="A17" s="20" t="s">
        <v>8</v>
      </c>
      <c r="B17" s="22">
        <f>3.14*0.5*B4</f>
        <v>0.0471</v>
      </c>
      <c r="C17" s="20" t="s">
        <v>15</v>
      </c>
      <c r="D17" s="7"/>
      <c r="E17" s="8" t="s">
        <v>23</v>
      </c>
    </row>
    <row r="18" spans="1:5" ht="13.5" thickBot="1">
      <c r="A18" s="20" t="s">
        <v>28</v>
      </c>
      <c r="B18" s="23">
        <f>B7*B16*B8*B14*0.0002778</f>
        <v>3.524684449785307</v>
      </c>
      <c r="C18" s="20" t="s">
        <v>34</v>
      </c>
      <c r="D18" s="15"/>
      <c r="E18" s="25" t="s">
        <v>36</v>
      </c>
    </row>
    <row r="21" ht="12.75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2011-08-18T18:18:06Z</cp:lastPrinted>
  <dcterms:created xsi:type="dcterms:W3CDTF">2011-08-18T14:04:57Z</dcterms:created>
  <dcterms:modified xsi:type="dcterms:W3CDTF">2011-08-19T10:35:54Z</dcterms:modified>
  <cp:category/>
  <cp:version/>
  <cp:contentType/>
  <cp:contentStatus/>
</cp:coreProperties>
</file>